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540" activeTab="0"/>
  </bookViews>
  <sheets>
    <sheet name="7-1一般類股" sheetId="1" r:id="rId1"/>
  </sheets>
  <definedNames/>
  <calcPr fullCalcOnLoad="1"/>
</workbook>
</file>

<file path=xl/sharedStrings.xml><?xml version="1.0" encoding="utf-8"?>
<sst xmlns="http://schemas.openxmlformats.org/spreadsheetml/2006/main" count="59" uniqueCount="45">
  <si>
    <t xml:space="preserve"> 年/月 Yr/Mo</t>
  </si>
  <si>
    <r>
      <t>　　　　　　　　增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資</t>
    </r>
  </si>
  <si>
    <t xml:space="preserve">Note: 1.The Par Value of Capial-Increased is calculated by ex-duvudend date (par) value.  Item in column "others" </t>
  </si>
  <si>
    <t>面額
Par Value</t>
  </si>
  <si>
    <r>
      <t xml:space="preserve">家數
</t>
    </r>
    <r>
      <rPr>
        <sz val="10"/>
        <rFont val="Times New Roman"/>
        <family val="1"/>
      </rPr>
      <t>No.</t>
    </r>
  </si>
  <si>
    <t xml:space="preserve">      90年：205.98億元、91年:472.05億元、92年:284.75億元、 93年：358.93億元、</t>
  </si>
  <si>
    <t xml:space="preserve">    3.減資包括上櫃公司買回庫藏股辦理減資。</t>
  </si>
  <si>
    <t xml:space="preserve">             includes:Certificate of Entitlement,Convertible Bond, employee stock option,private placement.</t>
  </si>
  <si>
    <t xml:space="preserve">         2.Fund raised through the GTSM seasoned issued market for the past years(included issuing new stock in IPO</t>
  </si>
  <si>
    <t xml:space="preserve">          3.Capital decrease includes the reduction by the treasury stocks.</t>
  </si>
  <si>
    <t xml:space="preserve">    2.上櫃公司歷年現金增資實際募集面額如下(含IPO之現金增資及發行GDR)，以募資完成日為統計基準日。</t>
  </si>
  <si>
    <t xml:space="preserve">      87年：878.24億元、88年：424.78億元、89年：450.58億元、</t>
  </si>
  <si>
    <t xml:space="preserve">           and GDR) : (as of the last day of offerings)</t>
  </si>
  <si>
    <t xml:space="preserve">            2003:NT$28.48 billion、 2004:NT$35.90 billion、2005:NT$47.88 billion、2006:NT$59.79 billion、2007:NT$32.32billion、</t>
  </si>
  <si>
    <t xml:space="preserve">            1998:NT$87.82 billion、1999:NT$42.48billion、2000:NT$45.06 billion、2001:NT$20.60 billion、2002:NT$47.21 billion、</t>
  </si>
  <si>
    <r>
      <t>初次上櫃公司</t>
    </r>
    <r>
      <rPr>
        <sz val="10"/>
        <rFont val="Times New Roman"/>
        <family val="1"/>
      </rPr>
      <t xml:space="preserve"> 
Initial Public Offering</t>
    </r>
  </si>
  <si>
    <t>Capital Increase</t>
  </si>
  <si>
    <r>
      <t>盈餘轉增資</t>
    </r>
    <r>
      <rPr>
        <sz val="10"/>
        <rFont val="Times New Roman"/>
        <family val="1"/>
      </rPr>
      <t xml:space="preserve"> Capitalization of Earnings</t>
    </r>
  </si>
  <si>
    <r>
      <t>資本公積轉增資</t>
    </r>
    <r>
      <rPr>
        <sz val="10"/>
        <rFont val="Times New Roman"/>
        <family val="1"/>
      </rPr>
      <t xml:space="preserve"> Capitalization of Capital Reserve</t>
    </r>
  </si>
  <si>
    <r>
      <t>合併增資</t>
    </r>
    <r>
      <rPr>
        <sz val="10"/>
        <rFont val="Times New Roman"/>
        <family val="1"/>
      </rPr>
      <t xml:space="preserve"> 
Capital Increased by Acquisition</t>
    </r>
  </si>
  <si>
    <t>其   他 
Others</t>
  </si>
  <si>
    <t>減資
Capital Decrease</t>
  </si>
  <si>
    <r>
      <t>終止上櫃</t>
    </r>
    <r>
      <rPr>
        <sz val="10"/>
        <rFont val="Times New Roman"/>
        <family val="1"/>
      </rPr>
      <t xml:space="preserve"> 
Delisting</t>
    </r>
  </si>
  <si>
    <r>
      <t>資本變動
合計數</t>
    </r>
    <r>
      <rPr>
        <sz val="10"/>
        <rFont val="Times New Roman"/>
        <family val="1"/>
      </rPr>
      <t xml:space="preserve"> 
Total Change in Capital</t>
    </r>
  </si>
  <si>
    <t>註：1.上表現金增資面額係以除權基準日股票面額核算之面額。其他項包括債券換股權利證書、可轉換公司債、員工認股權憑證及私募股份等。</t>
  </si>
  <si>
    <t xml:space="preserve">      94年:478.80億元、95年:597.93億元、96年323.2億元、97年75.65億元、98年418.59億元、</t>
  </si>
  <si>
    <r>
      <rPr>
        <sz val="10"/>
        <rFont val="細明體"/>
        <family val="3"/>
      </rPr>
      <t>單位：十億元</t>
    </r>
    <r>
      <rPr>
        <sz val="10"/>
        <rFont val="Times New Roman"/>
        <family val="1"/>
      </rPr>
      <t xml:space="preserve">
Unit:NT$Billion</t>
    </r>
  </si>
  <si>
    <r>
      <t>現金增資</t>
    </r>
    <r>
      <rPr>
        <sz val="10"/>
        <rFont val="Times New Roman"/>
        <family val="1"/>
      </rPr>
      <t xml:space="preserve"> 
Cash Offering</t>
    </r>
  </si>
  <si>
    <t xml:space="preserve"> 102年度上櫃公司資本變動統計表 Capital Change of GTSM Board Listed Companies in 2013</t>
  </si>
  <si>
    <t>2013/01</t>
  </si>
  <si>
    <t>2013/02</t>
  </si>
  <si>
    <t>2013/03</t>
  </si>
  <si>
    <t>2013/04</t>
  </si>
  <si>
    <t>2013/05</t>
  </si>
  <si>
    <t>2013/06</t>
  </si>
  <si>
    <t>2013/07</t>
  </si>
  <si>
    <t>2013/08</t>
  </si>
  <si>
    <t>2013/09</t>
  </si>
  <si>
    <t>2013/10</t>
  </si>
  <si>
    <t>2013/11</t>
  </si>
  <si>
    <t>2013/12</t>
  </si>
  <si>
    <r>
      <t xml:space="preserve">      99年：323.92億元、100年258.85億元</t>
    </r>
    <r>
      <rPr>
        <sz val="8"/>
        <rFont val="新細明體"/>
        <family val="1"/>
      </rPr>
      <t>、</t>
    </r>
    <r>
      <rPr>
        <sz val="7.2"/>
        <rFont val="細明體"/>
        <family val="3"/>
      </rPr>
      <t xml:space="preserve"> 101年227.67億元</t>
    </r>
    <r>
      <rPr>
        <sz val="8"/>
        <rFont val="細明體"/>
        <family val="3"/>
      </rPr>
      <t>。</t>
    </r>
  </si>
  <si>
    <t xml:space="preserve">      102年12月：73.95億元、累計至12月：387.79億元</t>
  </si>
  <si>
    <r>
      <t xml:space="preserve">            2008:NT$7.57billion、</t>
    </r>
    <r>
      <rPr>
        <b/>
        <sz val="8.5"/>
        <rFont val="Times New Roman"/>
        <family val="1"/>
      </rPr>
      <t xml:space="preserve"> 2009</t>
    </r>
    <r>
      <rPr>
        <b/>
        <sz val="8.5"/>
        <rFont val="新細明體"/>
        <family val="1"/>
      </rPr>
      <t>：</t>
    </r>
    <r>
      <rPr>
        <b/>
        <sz val="8.5"/>
        <rFont val="Times New Roman"/>
        <family val="1"/>
      </rPr>
      <t>NT$41.86billion</t>
    </r>
    <r>
      <rPr>
        <b/>
        <sz val="8.5"/>
        <rFont val="新細明體"/>
        <family val="1"/>
      </rPr>
      <t>、</t>
    </r>
    <r>
      <rPr>
        <b/>
        <sz val="8.5"/>
        <rFont val="Times New Roman"/>
        <family val="1"/>
      </rPr>
      <t>2010</t>
    </r>
    <r>
      <rPr>
        <b/>
        <sz val="8.5"/>
        <rFont val="新細明體"/>
        <family val="1"/>
      </rPr>
      <t>：</t>
    </r>
    <r>
      <rPr>
        <b/>
        <sz val="8.5"/>
        <rFont val="Times New Roman"/>
        <family val="1"/>
      </rPr>
      <t>NT$32.39billion</t>
    </r>
    <r>
      <rPr>
        <b/>
        <sz val="8.5"/>
        <rFont val="新細明體"/>
        <family val="1"/>
      </rPr>
      <t>、</t>
    </r>
    <r>
      <rPr>
        <sz val="8.5"/>
        <rFont val="新細明體"/>
        <family val="1"/>
      </rPr>
      <t>2011：NT$25.89billion、2012：NT$22.77billion</t>
    </r>
  </si>
  <si>
    <t xml:space="preserve">            Dec. 2013：NT$7.40billion, accumulated to Dec. 2013：NT$38.78billion。       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</si>
</sst>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_ "/>
    <numFmt numFmtId="178" formatCode="_-* #,##0.0_-;\-* #,##0.0_-;_-* &quot;-&quot;??_-;_-@_-"/>
    <numFmt numFmtId="179" formatCode="#,##0.0_ "/>
    <numFmt numFmtId="180" formatCode="0.0"/>
    <numFmt numFmtId="181" formatCode="0_ "/>
    <numFmt numFmtId="182" formatCode="0.00_ "/>
    <numFmt numFmtId="183" formatCode="0_);[Red]\(0\)"/>
    <numFmt numFmtId="184" formatCode="0.0_);[Red]\(0.0\)"/>
    <numFmt numFmtId="185" formatCode="0_ ;[Red]\-0\ "/>
    <numFmt numFmtId="186" formatCode="0.00_ ;[Red]\-0.00\ "/>
    <numFmt numFmtId="187" formatCode="#,##0.00_ ;[Red]\-#,##0.00\ "/>
    <numFmt numFmtId="188" formatCode="000"/>
    <numFmt numFmtId="189" formatCode="#,##0.00;[Red]#,##0.00"/>
    <numFmt numFmtId="190" formatCode="#,##0.00_ "/>
    <numFmt numFmtId="191" formatCode="0.00_);[Red]\(0.00\)"/>
    <numFmt numFmtId="192" formatCode="#,##0.0;[Red]#,##0.0"/>
    <numFmt numFmtId="193" formatCode="_-* #,##0.0_-;\-* #,##0.0_-;_-* &quot;-&quot;?_-;_-@_-"/>
    <numFmt numFmtId="194" formatCode="#,##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</numFmts>
  <fonts count="54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1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sz val="16"/>
      <name val="新細明體"/>
      <family val="1"/>
    </font>
    <font>
      <sz val="10"/>
      <name val="新細明體"/>
      <family val="1"/>
    </font>
    <font>
      <sz val="14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0"/>
      <color indexed="8"/>
      <name val="細明體"/>
      <family val="3"/>
    </font>
    <font>
      <sz val="8"/>
      <name val="細明體"/>
      <family val="3"/>
    </font>
    <font>
      <sz val="8"/>
      <name val="新細明體"/>
      <family val="1"/>
    </font>
    <font>
      <b/>
      <sz val="8"/>
      <name val="細明體"/>
      <family val="3"/>
    </font>
    <font>
      <sz val="8.5"/>
      <name val="新細明體"/>
      <family val="1"/>
    </font>
    <font>
      <b/>
      <sz val="8.5"/>
      <name val="Times New Roman"/>
      <family val="1"/>
    </font>
    <font>
      <b/>
      <sz val="8.5"/>
      <name val="新細明體"/>
      <family val="1"/>
    </font>
    <font>
      <sz val="7.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 vertical="justify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76" fontId="8" fillId="0" borderId="13" xfId="34" applyNumberFormat="1" applyFont="1" applyBorder="1" applyAlignment="1">
      <alignment horizontal="right"/>
    </xf>
    <xf numFmtId="191" fontId="8" fillId="0" borderId="13" xfId="34" applyNumberFormat="1" applyFont="1" applyBorder="1" applyAlignment="1">
      <alignment horizontal="right"/>
    </xf>
    <xf numFmtId="190" fontId="8" fillId="0" borderId="13" xfId="34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76" fontId="11" fillId="0" borderId="11" xfId="34" applyNumberFormat="1" applyFont="1" applyBorder="1" applyAlignment="1">
      <alignment vertical="center"/>
    </xf>
    <xf numFmtId="43" fontId="11" fillId="0" borderId="11" xfId="34" applyNumberFormat="1" applyFont="1" applyBorder="1" applyAlignment="1">
      <alignment horizontal="right" vertical="center"/>
    </xf>
    <xf numFmtId="176" fontId="11" fillId="0" borderId="11" xfId="34" applyNumberFormat="1" applyFont="1" applyBorder="1" applyAlignment="1">
      <alignment horizontal="right" vertical="center"/>
    </xf>
    <xf numFmtId="43" fontId="12" fillId="0" borderId="11" xfId="34" applyNumberFormat="1" applyFont="1" applyBorder="1" applyAlignment="1">
      <alignment horizontal="right" vertical="center"/>
    </xf>
    <xf numFmtId="176" fontId="12" fillId="0" borderId="11" xfId="34" applyNumberFormat="1" applyFont="1" applyBorder="1" applyAlignment="1">
      <alignment horizontal="right" vertical="center"/>
    </xf>
    <xf numFmtId="190" fontId="12" fillId="0" borderId="11" xfId="34" applyNumberFormat="1" applyFont="1" applyBorder="1" applyAlignment="1">
      <alignment horizontal="right" vertical="center"/>
    </xf>
    <xf numFmtId="43" fontId="11" fillId="0" borderId="11" xfId="34" applyNumberFormat="1" applyFont="1" applyBorder="1" applyAlignment="1">
      <alignment vertical="center"/>
    </xf>
    <xf numFmtId="176" fontId="11" fillId="0" borderId="11" xfId="34" applyNumberFormat="1" applyFont="1" applyFill="1" applyBorder="1" applyAlignment="1">
      <alignment vertical="center"/>
    </xf>
    <xf numFmtId="43" fontId="11" fillId="0" borderId="11" xfId="34" applyNumberFormat="1" applyFont="1" applyFill="1" applyBorder="1" applyAlignment="1">
      <alignment horizontal="right" vertical="center"/>
    </xf>
    <xf numFmtId="176" fontId="11" fillId="0" borderId="11" xfId="34" applyNumberFormat="1" applyFont="1" applyFill="1" applyBorder="1" applyAlignment="1">
      <alignment horizontal="right" vertical="center"/>
    </xf>
    <xf numFmtId="43" fontId="11" fillId="0" borderId="11" xfId="34" applyNumberFormat="1" applyFont="1" applyFill="1" applyBorder="1" applyAlignment="1">
      <alignment vertical="center"/>
    </xf>
    <xf numFmtId="190" fontId="11" fillId="0" borderId="11" xfId="34" applyNumberFormat="1" applyFont="1" applyFill="1" applyBorder="1" applyAlignment="1">
      <alignment horizontal="right" vertical="center"/>
    </xf>
    <xf numFmtId="176" fontId="11" fillId="0" borderId="12" xfId="34" applyNumberFormat="1" applyFont="1" applyBorder="1" applyAlignment="1">
      <alignment vertical="center"/>
    </xf>
    <xf numFmtId="43" fontId="11" fillId="0" borderId="12" xfId="34" applyNumberFormat="1" applyFont="1" applyBorder="1" applyAlignment="1">
      <alignment horizontal="right" vertical="center"/>
    </xf>
    <xf numFmtId="176" fontId="11" fillId="0" borderId="12" xfId="34" applyNumberFormat="1" applyFont="1" applyBorder="1" applyAlignment="1">
      <alignment horizontal="right" vertical="center"/>
    </xf>
    <xf numFmtId="176" fontId="12" fillId="0" borderId="12" xfId="34" applyNumberFormat="1" applyFont="1" applyBorder="1" applyAlignment="1">
      <alignment horizontal="right" vertical="center"/>
    </xf>
    <xf numFmtId="43" fontId="12" fillId="0" borderId="12" xfId="34" applyNumberFormat="1" applyFont="1" applyBorder="1" applyAlignment="1">
      <alignment horizontal="right" vertical="center"/>
    </xf>
    <xf numFmtId="190" fontId="12" fillId="0" borderId="12" xfId="34" applyNumberFormat="1" applyFont="1" applyBorder="1" applyAlignment="1">
      <alignment horizontal="right" vertical="center"/>
    </xf>
    <xf numFmtId="183" fontId="8" fillId="0" borderId="13" xfId="34" applyNumberFormat="1" applyFont="1" applyBorder="1" applyAlignment="1">
      <alignment horizontal="right"/>
    </xf>
    <xf numFmtId="43" fontId="8" fillId="0" borderId="13" xfId="34" applyNumberFormat="1" applyFont="1" applyBorder="1" applyAlignment="1">
      <alignment horizontal="right"/>
    </xf>
    <xf numFmtId="43" fontId="11" fillId="0" borderId="12" xfId="34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17" fontId="3" fillId="0" borderId="13" xfId="0" applyNumberFormat="1" applyFont="1" applyBorder="1" applyAlignment="1" quotePrefix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33" applyFont="1" applyFill="1" applyBorder="1" applyAlignment="1">
      <alignment horizontal="left" vertical="center"/>
      <protection/>
    </xf>
    <xf numFmtId="0" fontId="13" fillId="33" borderId="0" xfId="33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15" fillId="0" borderId="0" xfId="33" applyFont="1" applyFill="1" applyBorder="1" applyAlignment="1">
      <alignment horizontal="left" vertical="center"/>
      <protection/>
    </xf>
    <xf numFmtId="0" fontId="14" fillId="0" borderId="0" xfId="0" applyFont="1" applyAlignment="1">
      <alignment horizontal="left" vertical="center"/>
    </xf>
    <xf numFmtId="176" fontId="16" fillId="0" borderId="0" xfId="34" applyNumberFormat="1" applyFont="1" applyFill="1" applyAlignment="1">
      <alignment vertical="center"/>
    </xf>
    <xf numFmtId="0" fontId="16" fillId="0" borderId="0" xfId="33" applyFont="1" applyFill="1" applyAlignment="1">
      <alignment vertical="center"/>
      <protection/>
    </xf>
    <xf numFmtId="177" fontId="16" fillId="0" borderId="0" xfId="33" applyNumberFormat="1" applyFont="1" applyFill="1" applyAlignment="1">
      <alignment vertical="center"/>
      <protection/>
    </xf>
    <xf numFmtId="176" fontId="16" fillId="33" borderId="0" xfId="34" applyNumberFormat="1" applyFont="1" applyFill="1" applyAlignment="1">
      <alignment vertical="center"/>
    </xf>
    <xf numFmtId="0" fontId="16" fillId="33" borderId="0" xfId="33" applyFont="1" applyFill="1" applyAlignment="1">
      <alignment vertical="center"/>
      <protection/>
    </xf>
    <xf numFmtId="177" fontId="16" fillId="33" borderId="0" xfId="33" applyNumberFormat="1" applyFont="1" applyFill="1" applyAlignment="1">
      <alignment vertical="center"/>
      <protection/>
    </xf>
    <xf numFmtId="0" fontId="16" fillId="0" borderId="0" xfId="33" applyFont="1" applyAlignment="1">
      <alignment horizontal="left" vertical="center"/>
      <protection/>
    </xf>
    <xf numFmtId="176" fontId="16" fillId="0" borderId="0" xfId="34" applyNumberFormat="1" applyFont="1" applyAlignment="1">
      <alignment vertical="center"/>
    </xf>
    <xf numFmtId="0" fontId="16" fillId="0" borderId="0" xfId="33" applyFont="1" applyAlignment="1">
      <alignment vertical="center"/>
      <protection/>
    </xf>
    <xf numFmtId="177" fontId="16" fillId="0" borderId="0" xfId="33" applyNumberFormat="1" applyFont="1" applyAlignment="1">
      <alignment vertical="center"/>
      <protection/>
    </xf>
    <xf numFmtId="0" fontId="11" fillId="0" borderId="0" xfId="33" applyFont="1" applyFill="1" applyAlignment="1">
      <alignment vertical="center"/>
      <protection/>
    </xf>
    <xf numFmtId="0" fontId="10" fillId="0" borderId="14" xfId="0" applyFont="1" applyBorder="1" applyAlignment="1">
      <alignment horizontal="left" vertical="center" wrapText="1"/>
    </xf>
    <xf numFmtId="176" fontId="8" fillId="0" borderId="15" xfId="34" applyNumberFormat="1" applyFont="1" applyBorder="1" applyAlignment="1">
      <alignment horizontal="center" vertical="center" wrapText="1"/>
    </xf>
    <xf numFmtId="176" fontId="8" fillId="0" borderId="16" xfId="34" applyNumberFormat="1" applyFont="1" applyBorder="1" applyAlignment="1">
      <alignment horizontal="center" vertical="center" wrapText="1"/>
    </xf>
    <xf numFmtId="176" fontId="8" fillId="0" borderId="15" xfId="34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176" fontId="8" fillId="0" borderId="13" xfId="34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6" fontId="16" fillId="33" borderId="0" xfId="34" applyNumberFormat="1" applyFont="1" applyFill="1" applyAlignment="1">
      <alignment vertical="center"/>
    </xf>
    <xf numFmtId="0" fontId="0" fillId="0" borderId="16" xfId="0" applyFont="1" applyBorder="1" applyAlignment="1">
      <alignment horizontal="center" vertical="center"/>
    </xf>
    <xf numFmtId="176" fontId="16" fillId="0" borderId="0" xfId="34" applyNumberFormat="1" applyFont="1" applyFill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13" fillId="0" borderId="18" xfId="33" applyFont="1" applyFill="1" applyBorder="1" applyAlignment="1">
      <alignment horizontal="left" vertical="center"/>
      <protection/>
    </xf>
    <xf numFmtId="0" fontId="14" fillId="0" borderId="18" xfId="33" applyFont="1" applyFill="1" applyBorder="1" applyAlignment="1">
      <alignment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交易所-(1)表1-表21_otc_證交所-表1-表26(英文版)_t0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view="pageBreakPreview" zoomScale="90" zoomScaleNormal="142" zoomScaleSheetLayoutView="90" zoomScalePageLayoutView="0" workbookViewId="0" topLeftCell="A1">
      <pane ySplit="5" topLeftCell="A6" activePane="bottomLeft" state="frozen"/>
      <selection pane="topLeft" activeCell="A1" sqref="A1"/>
      <selection pane="bottomLeft" activeCell="M23" sqref="M23"/>
    </sheetView>
  </sheetViews>
  <sheetFormatPr defaultColWidth="9.00390625" defaultRowHeight="16.5"/>
  <cols>
    <col min="1" max="1" width="12.875" style="7" customWidth="1"/>
    <col min="2" max="2" width="8.375" style="7" bestFit="1" customWidth="1"/>
    <col min="3" max="3" width="10.625" style="7" bestFit="1" customWidth="1"/>
    <col min="4" max="4" width="8.375" style="7" customWidth="1"/>
    <col min="5" max="5" width="10.625" style="7" bestFit="1" customWidth="1"/>
    <col min="6" max="6" width="8.375" style="7" customWidth="1"/>
    <col min="7" max="7" width="10.625" style="7" bestFit="1" customWidth="1"/>
    <col min="8" max="8" width="8.375" style="7" customWidth="1"/>
    <col min="9" max="9" width="10.625" style="7" bestFit="1" customWidth="1"/>
    <col min="10" max="10" width="7.25390625" style="7" customWidth="1"/>
    <col min="11" max="11" width="10.625" style="7" bestFit="1" customWidth="1"/>
    <col min="12" max="12" width="7.125" style="7" customWidth="1"/>
    <col min="13" max="13" width="10.625" style="7" bestFit="1" customWidth="1"/>
    <col min="14" max="14" width="6.875" style="7" customWidth="1"/>
    <col min="15" max="15" width="10.625" style="7" bestFit="1" customWidth="1"/>
    <col min="16" max="16" width="6.50390625" style="7" customWidth="1"/>
    <col min="17" max="17" width="10.625" style="7" bestFit="1" customWidth="1"/>
    <col min="18" max="18" width="12.25390625" style="7" customWidth="1"/>
    <col min="19" max="16384" width="9.00390625" style="7" customWidth="1"/>
  </cols>
  <sheetData>
    <row r="1" spans="1:18" s="1" customFormat="1" ht="21">
      <c r="A1" s="9" t="s">
        <v>28</v>
      </c>
      <c r="R1" s="2"/>
    </row>
    <row r="2" spans="1:18" s="1" customFormat="1" ht="33" customHeight="1">
      <c r="A2" s="9"/>
      <c r="R2" s="57" t="s">
        <v>26</v>
      </c>
    </row>
    <row r="3" spans="1:18" s="4" customFormat="1" ht="30.75" customHeight="1">
      <c r="A3" s="3"/>
      <c r="B3" s="58" t="s">
        <v>15</v>
      </c>
      <c r="C3" s="59"/>
      <c r="D3" s="60" t="s">
        <v>1</v>
      </c>
      <c r="E3" s="61"/>
      <c r="F3" s="61"/>
      <c r="G3" s="61"/>
      <c r="H3" s="61"/>
      <c r="I3" s="74" t="s">
        <v>16</v>
      </c>
      <c r="J3" s="61"/>
      <c r="K3" s="61"/>
      <c r="L3" s="61"/>
      <c r="M3" s="75"/>
      <c r="N3" s="65" t="s">
        <v>21</v>
      </c>
      <c r="O3" s="66"/>
      <c r="P3" s="65" t="s">
        <v>22</v>
      </c>
      <c r="Q3" s="66"/>
      <c r="R3" s="68" t="s">
        <v>23</v>
      </c>
    </row>
    <row r="4" spans="1:18" s="4" customFormat="1" ht="39.75" customHeight="1">
      <c r="A4" s="5" t="s">
        <v>0</v>
      </c>
      <c r="B4" s="65" t="s">
        <v>4</v>
      </c>
      <c r="C4" s="67" t="s">
        <v>3</v>
      </c>
      <c r="D4" s="62" t="s">
        <v>27</v>
      </c>
      <c r="E4" s="63"/>
      <c r="F4" s="62" t="s">
        <v>17</v>
      </c>
      <c r="G4" s="63"/>
      <c r="H4" s="62" t="s">
        <v>18</v>
      </c>
      <c r="I4" s="72"/>
      <c r="J4" s="62" t="s">
        <v>19</v>
      </c>
      <c r="K4" s="63"/>
      <c r="L4" s="62" t="s">
        <v>20</v>
      </c>
      <c r="M4" s="64"/>
      <c r="N4" s="66"/>
      <c r="O4" s="66"/>
      <c r="P4" s="66"/>
      <c r="Q4" s="66"/>
      <c r="R4" s="69"/>
    </row>
    <row r="5" spans="1:18" s="39" customFormat="1" ht="37.5" customHeight="1">
      <c r="A5" s="6"/>
      <c r="B5" s="66"/>
      <c r="C5" s="66"/>
      <c r="D5" s="36" t="s">
        <v>4</v>
      </c>
      <c r="E5" s="36" t="s">
        <v>3</v>
      </c>
      <c r="F5" s="36" t="s">
        <v>4</v>
      </c>
      <c r="G5" s="36" t="s">
        <v>3</v>
      </c>
      <c r="H5" s="36" t="s">
        <v>4</v>
      </c>
      <c r="I5" s="36" t="s">
        <v>3</v>
      </c>
      <c r="J5" s="36" t="s">
        <v>4</v>
      </c>
      <c r="K5" s="36" t="s">
        <v>3</v>
      </c>
      <c r="L5" s="36" t="s">
        <v>4</v>
      </c>
      <c r="M5" s="36" t="s">
        <v>3</v>
      </c>
      <c r="N5" s="36" t="s">
        <v>4</v>
      </c>
      <c r="O5" s="36" t="s">
        <v>3</v>
      </c>
      <c r="P5" s="36" t="s">
        <v>4</v>
      </c>
      <c r="Q5" s="36" t="s">
        <v>3</v>
      </c>
      <c r="R5" s="70"/>
    </row>
    <row r="6" spans="1:18" s="10" customFormat="1" ht="16.5">
      <c r="A6" s="37" t="s">
        <v>29</v>
      </c>
      <c r="B6" s="15">
        <v>2</v>
      </c>
      <c r="C6" s="16">
        <v>0.99</v>
      </c>
      <c r="D6" s="15">
        <v>2</v>
      </c>
      <c r="E6" s="16">
        <v>0.2</v>
      </c>
      <c r="F6" s="17">
        <v>0</v>
      </c>
      <c r="G6" s="16">
        <v>0</v>
      </c>
      <c r="H6" s="17">
        <v>0</v>
      </c>
      <c r="I6" s="16">
        <v>0</v>
      </c>
      <c r="J6" s="17">
        <v>3</v>
      </c>
      <c r="K6" s="16">
        <v>1.06</v>
      </c>
      <c r="L6" s="15">
        <v>55</v>
      </c>
      <c r="M6" s="21">
        <v>1.06</v>
      </c>
      <c r="N6" s="19">
        <v>3</v>
      </c>
      <c r="O6" s="18">
        <v>0.19</v>
      </c>
      <c r="P6" s="19">
        <v>2</v>
      </c>
      <c r="Q6" s="18">
        <v>33.51</v>
      </c>
      <c r="R6" s="20">
        <v>-30.39</v>
      </c>
    </row>
    <row r="7" spans="1:18" s="10" customFormat="1" ht="16.5">
      <c r="A7" s="37" t="s">
        <v>30</v>
      </c>
      <c r="B7" s="15">
        <v>0</v>
      </c>
      <c r="C7" s="16">
        <v>0</v>
      </c>
      <c r="D7" s="15">
        <v>3</v>
      </c>
      <c r="E7" s="16">
        <v>3.32</v>
      </c>
      <c r="F7" s="17">
        <v>0</v>
      </c>
      <c r="G7" s="16">
        <v>0</v>
      </c>
      <c r="H7" s="17">
        <v>0</v>
      </c>
      <c r="I7" s="16">
        <v>0</v>
      </c>
      <c r="J7" s="17">
        <v>0</v>
      </c>
      <c r="K7" s="16">
        <v>0</v>
      </c>
      <c r="L7" s="15">
        <v>54</v>
      </c>
      <c r="M7" s="21">
        <v>0.79</v>
      </c>
      <c r="N7" s="19">
        <v>6</v>
      </c>
      <c r="O7" s="18">
        <v>0.35</v>
      </c>
      <c r="P7" s="19">
        <v>0</v>
      </c>
      <c r="Q7" s="18">
        <v>0</v>
      </c>
      <c r="R7" s="20">
        <v>3.76</v>
      </c>
    </row>
    <row r="8" spans="1:18" s="10" customFormat="1" ht="16.5">
      <c r="A8" s="37" t="s">
        <v>31</v>
      </c>
      <c r="B8" s="15">
        <v>0</v>
      </c>
      <c r="C8" s="16">
        <v>0</v>
      </c>
      <c r="D8" s="15">
        <v>4</v>
      </c>
      <c r="E8" s="16">
        <v>0.28</v>
      </c>
      <c r="F8" s="17">
        <v>0</v>
      </c>
      <c r="G8" s="16">
        <v>0</v>
      </c>
      <c r="H8" s="17">
        <v>0</v>
      </c>
      <c r="I8" s="16">
        <v>0</v>
      </c>
      <c r="J8" s="17">
        <v>1</v>
      </c>
      <c r="K8" s="16">
        <v>2.21</v>
      </c>
      <c r="L8" s="15">
        <v>64</v>
      </c>
      <c r="M8" s="21">
        <v>0.81</v>
      </c>
      <c r="N8" s="19">
        <v>1</v>
      </c>
      <c r="O8" s="18">
        <v>0.01</v>
      </c>
      <c r="P8" s="19">
        <v>0</v>
      </c>
      <c r="Q8" s="18">
        <v>0</v>
      </c>
      <c r="R8" s="20">
        <v>3.29</v>
      </c>
    </row>
    <row r="9" spans="1:18" s="10" customFormat="1" ht="16.5">
      <c r="A9" s="37" t="s">
        <v>32</v>
      </c>
      <c r="B9" s="15">
        <v>3</v>
      </c>
      <c r="C9" s="16">
        <v>0.77</v>
      </c>
      <c r="D9" s="15">
        <v>3</v>
      </c>
      <c r="E9" s="16">
        <v>0.42</v>
      </c>
      <c r="F9" s="17">
        <v>0</v>
      </c>
      <c r="G9" s="16">
        <v>0</v>
      </c>
      <c r="H9" s="17">
        <v>0</v>
      </c>
      <c r="I9" s="16">
        <v>0</v>
      </c>
      <c r="J9" s="17">
        <v>0</v>
      </c>
      <c r="K9" s="16">
        <v>0</v>
      </c>
      <c r="L9" s="15">
        <v>44</v>
      </c>
      <c r="M9" s="21">
        <v>0.33</v>
      </c>
      <c r="N9" s="19">
        <v>7</v>
      </c>
      <c r="O9" s="18">
        <v>0.1</v>
      </c>
      <c r="P9" s="19">
        <v>3</v>
      </c>
      <c r="Q9" s="18">
        <v>2.9</v>
      </c>
      <c r="R9" s="20">
        <v>-1.48</v>
      </c>
    </row>
    <row r="10" spans="1:18" s="10" customFormat="1" ht="16.5">
      <c r="A10" s="37" t="s">
        <v>33</v>
      </c>
      <c r="B10" s="15">
        <v>3</v>
      </c>
      <c r="C10" s="16">
        <v>1.13</v>
      </c>
      <c r="D10" s="15">
        <v>0</v>
      </c>
      <c r="E10" s="16">
        <v>0</v>
      </c>
      <c r="F10" s="17">
        <v>0</v>
      </c>
      <c r="G10" s="16">
        <v>0</v>
      </c>
      <c r="H10" s="17">
        <v>0</v>
      </c>
      <c r="I10" s="16">
        <v>0</v>
      </c>
      <c r="J10" s="17">
        <v>0</v>
      </c>
      <c r="K10" s="16">
        <v>0</v>
      </c>
      <c r="L10" s="15">
        <v>74</v>
      </c>
      <c r="M10" s="21">
        <v>3.22</v>
      </c>
      <c r="N10" s="19">
        <v>11</v>
      </c>
      <c r="O10" s="18">
        <v>0.69</v>
      </c>
      <c r="P10" s="19">
        <v>0</v>
      </c>
      <c r="Q10" s="18">
        <v>0</v>
      </c>
      <c r="R10" s="20">
        <v>3.65</v>
      </c>
    </row>
    <row r="11" spans="1:18" s="10" customFormat="1" ht="16.5">
      <c r="A11" s="37" t="s">
        <v>34</v>
      </c>
      <c r="B11" s="15">
        <v>4</v>
      </c>
      <c r="C11" s="16">
        <v>1.65</v>
      </c>
      <c r="D11" s="15">
        <v>1</v>
      </c>
      <c r="E11" s="16">
        <v>0.8</v>
      </c>
      <c r="F11" s="17">
        <v>0</v>
      </c>
      <c r="G11" s="16">
        <v>0</v>
      </c>
      <c r="H11" s="17">
        <v>0</v>
      </c>
      <c r="I11" s="16">
        <v>0</v>
      </c>
      <c r="J11" s="17">
        <v>0</v>
      </c>
      <c r="K11" s="16">
        <v>0</v>
      </c>
      <c r="L11" s="15">
        <v>58</v>
      </c>
      <c r="M11" s="21">
        <v>0.75</v>
      </c>
      <c r="N11" s="19">
        <v>1</v>
      </c>
      <c r="O11" s="18">
        <v>0.01</v>
      </c>
      <c r="P11" s="19">
        <v>0</v>
      </c>
      <c r="Q11" s="18">
        <v>0</v>
      </c>
      <c r="R11" s="20">
        <v>3.19</v>
      </c>
    </row>
    <row r="12" spans="1:18" s="10" customFormat="1" ht="16.5">
      <c r="A12" s="37" t="s">
        <v>35</v>
      </c>
      <c r="B12" s="15">
        <v>1</v>
      </c>
      <c r="C12" s="21">
        <v>0.3</v>
      </c>
      <c r="D12" s="15">
        <v>6</v>
      </c>
      <c r="E12" s="16">
        <v>1.43</v>
      </c>
      <c r="F12" s="17">
        <v>27</v>
      </c>
      <c r="G12" s="16">
        <v>1.51</v>
      </c>
      <c r="H12" s="17">
        <v>2</v>
      </c>
      <c r="I12" s="16">
        <v>0.16</v>
      </c>
      <c r="J12" s="17">
        <v>0</v>
      </c>
      <c r="K12" s="16">
        <v>0</v>
      </c>
      <c r="L12" s="15">
        <v>27</v>
      </c>
      <c r="M12" s="21">
        <v>0.54</v>
      </c>
      <c r="N12" s="19">
        <v>3</v>
      </c>
      <c r="O12" s="18">
        <v>0.07</v>
      </c>
      <c r="P12" s="19">
        <v>0</v>
      </c>
      <c r="Q12" s="18">
        <v>0</v>
      </c>
      <c r="R12" s="20">
        <v>3.87</v>
      </c>
    </row>
    <row r="13" spans="1:18" s="10" customFormat="1" ht="16.5">
      <c r="A13" s="37" t="s">
        <v>36</v>
      </c>
      <c r="B13" s="22">
        <v>0</v>
      </c>
      <c r="C13" s="23">
        <v>0</v>
      </c>
      <c r="D13" s="22">
        <v>6</v>
      </c>
      <c r="E13" s="23">
        <v>0.64</v>
      </c>
      <c r="F13" s="24">
        <v>55</v>
      </c>
      <c r="G13" s="23">
        <v>5.55</v>
      </c>
      <c r="H13" s="24">
        <v>8</v>
      </c>
      <c r="I13" s="23">
        <v>0.33</v>
      </c>
      <c r="J13" s="24">
        <v>0</v>
      </c>
      <c r="K13" s="23">
        <v>0</v>
      </c>
      <c r="L13" s="22">
        <v>54</v>
      </c>
      <c r="M13" s="25">
        <v>0.45</v>
      </c>
      <c r="N13" s="24">
        <v>6</v>
      </c>
      <c r="O13" s="23">
        <v>1.09</v>
      </c>
      <c r="P13" s="24">
        <v>1</v>
      </c>
      <c r="Q13" s="23">
        <v>1.63</v>
      </c>
      <c r="R13" s="26">
        <v>4.25</v>
      </c>
    </row>
    <row r="14" spans="1:18" s="10" customFormat="1" ht="16.5">
      <c r="A14" s="37" t="s">
        <v>37</v>
      </c>
      <c r="B14" s="15">
        <v>2</v>
      </c>
      <c r="C14" s="16">
        <v>0.78</v>
      </c>
      <c r="D14" s="15">
        <v>5</v>
      </c>
      <c r="E14" s="16">
        <v>0.73</v>
      </c>
      <c r="F14" s="17">
        <v>20</v>
      </c>
      <c r="G14" s="16">
        <v>1.13</v>
      </c>
      <c r="H14" s="17">
        <v>6</v>
      </c>
      <c r="I14" s="16">
        <v>0.27</v>
      </c>
      <c r="J14" s="17">
        <v>0</v>
      </c>
      <c r="K14" s="16">
        <v>0</v>
      </c>
      <c r="L14" s="15">
        <v>46</v>
      </c>
      <c r="M14" s="21">
        <v>1.9</v>
      </c>
      <c r="N14" s="19">
        <v>3</v>
      </c>
      <c r="O14" s="18">
        <v>2.16</v>
      </c>
      <c r="P14" s="19">
        <v>1</v>
      </c>
      <c r="Q14" s="18">
        <v>2.04</v>
      </c>
      <c r="R14" s="20">
        <v>0.61</v>
      </c>
    </row>
    <row r="15" spans="1:18" s="10" customFormat="1" ht="16.5">
      <c r="A15" s="37" t="s">
        <v>38</v>
      </c>
      <c r="B15" s="15">
        <v>1</v>
      </c>
      <c r="C15" s="16">
        <v>0.45</v>
      </c>
      <c r="D15" s="15">
        <v>3</v>
      </c>
      <c r="E15" s="16">
        <v>0.4</v>
      </c>
      <c r="F15" s="17">
        <v>1</v>
      </c>
      <c r="G15" s="16">
        <v>0.05</v>
      </c>
      <c r="H15" s="17">
        <v>0</v>
      </c>
      <c r="I15" s="16">
        <v>0</v>
      </c>
      <c r="J15" s="17">
        <v>1</v>
      </c>
      <c r="K15" s="16">
        <v>0.52</v>
      </c>
      <c r="L15" s="15">
        <v>60</v>
      </c>
      <c r="M15" s="21">
        <v>1.38</v>
      </c>
      <c r="N15" s="19">
        <v>11</v>
      </c>
      <c r="O15" s="18">
        <v>1.8</v>
      </c>
      <c r="P15" s="19">
        <v>0</v>
      </c>
      <c r="Q15" s="18">
        <v>0</v>
      </c>
      <c r="R15" s="20">
        <v>0.98</v>
      </c>
    </row>
    <row r="16" spans="1:18" s="10" customFormat="1" ht="16.5">
      <c r="A16" s="37" t="s">
        <v>39</v>
      </c>
      <c r="B16" s="15">
        <v>5</v>
      </c>
      <c r="C16" s="16">
        <v>2.38</v>
      </c>
      <c r="D16" s="15">
        <v>3</v>
      </c>
      <c r="E16" s="16">
        <v>0.23</v>
      </c>
      <c r="F16" s="17">
        <v>1</v>
      </c>
      <c r="G16" s="16">
        <v>0.02</v>
      </c>
      <c r="H16" s="17">
        <v>0</v>
      </c>
      <c r="I16" s="16">
        <v>0</v>
      </c>
      <c r="J16" s="17">
        <v>1</v>
      </c>
      <c r="K16" s="16">
        <v>0.04</v>
      </c>
      <c r="L16" s="15">
        <v>65</v>
      </c>
      <c r="M16" s="21">
        <v>1.07</v>
      </c>
      <c r="N16" s="19">
        <v>5</v>
      </c>
      <c r="O16" s="18">
        <v>2.95</v>
      </c>
      <c r="P16" s="19">
        <v>0</v>
      </c>
      <c r="Q16" s="18">
        <v>0</v>
      </c>
      <c r="R16" s="20">
        <v>0.79</v>
      </c>
    </row>
    <row r="17" spans="1:18" s="10" customFormat="1" ht="16.5">
      <c r="A17" s="37" t="s">
        <v>40</v>
      </c>
      <c r="B17" s="27">
        <v>8</v>
      </c>
      <c r="C17" s="28">
        <v>5.06</v>
      </c>
      <c r="D17" s="27">
        <v>7</v>
      </c>
      <c r="E17" s="28">
        <v>1.03</v>
      </c>
      <c r="F17" s="29">
        <v>0</v>
      </c>
      <c r="G17" s="28">
        <v>0</v>
      </c>
      <c r="H17" s="29">
        <v>0</v>
      </c>
      <c r="I17" s="28">
        <v>0</v>
      </c>
      <c r="J17" s="29">
        <v>0</v>
      </c>
      <c r="K17" s="28">
        <v>0</v>
      </c>
      <c r="L17" s="27">
        <v>78</v>
      </c>
      <c r="M17" s="35">
        <v>1.35</v>
      </c>
      <c r="N17" s="30">
        <v>6</v>
      </c>
      <c r="O17" s="31">
        <v>3.21</v>
      </c>
      <c r="P17" s="30">
        <v>2</v>
      </c>
      <c r="Q17" s="31">
        <v>1.82</v>
      </c>
      <c r="R17" s="32">
        <v>2.43</v>
      </c>
    </row>
    <row r="18" spans="1:18" s="8" customFormat="1" ht="16.5">
      <c r="A18" s="38">
        <v>2013</v>
      </c>
      <c r="B18" s="11">
        <f aca="true" t="shared" si="0" ref="B18:P18">SUM(B6:B17)</f>
        <v>29</v>
      </c>
      <c r="C18" s="12">
        <f>SUM(C6:C17)</f>
        <v>13.509999999999998</v>
      </c>
      <c r="D18" s="11">
        <f t="shared" si="0"/>
        <v>43</v>
      </c>
      <c r="E18" s="12">
        <f>SUM(E6:E17)+0.01</f>
        <v>9.489999999999998</v>
      </c>
      <c r="F18" s="11">
        <f t="shared" si="0"/>
        <v>104</v>
      </c>
      <c r="G18" s="12">
        <f>SUM(G6:G17)-0.02</f>
        <v>8.24</v>
      </c>
      <c r="H18" s="11">
        <f t="shared" si="0"/>
        <v>16</v>
      </c>
      <c r="I18" s="12">
        <f>SUM(I6:I17)</f>
        <v>0.76</v>
      </c>
      <c r="J18" s="11">
        <f t="shared" si="0"/>
        <v>6</v>
      </c>
      <c r="K18" s="34">
        <f t="shared" si="0"/>
        <v>3.83</v>
      </c>
      <c r="L18" s="33">
        <f t="shared" si="0"/>
        <v>679</v>
      </c>
      <c r="M18" s="34">
        <f>SUM(M6:M17)</f>
        <v>13.65</v>
      </c>
      <c r="N18" s="33">
        <f t="shared" si="0"/>
        <v>63</v>
      </c>
      <c r="O18" s="34">
        <f>SUM(O6:O17)+0.01</f>
        <v>12.639999999999999</v>
      </c>
      <c r="P18" s="33">
        <f t="shared" si="0"/>
        <v>9</v>
      </c>
      <c r="Q18" s="13">
        <f>SUM(Q6:Q17)</f>
        <v>41.9</v>
      </c>
      <c r="R18" s="13">
        <f>SUM(R6:R17)-0.01</f>
        <v>-5.060000000000002</v>
      </c>
    </row>
    <row r="19" spans="1:9" s="14" customFormat="1" ht="16.5">
      <c r="A19" s="76" t="s">
        <v>24</v>
      </c>
      <c r="B19" s="76"/>
      <c r="C19" s="76"/>
      <c r="D19" s="76"/>
      <c r="E19" s="76"/>
      <c r="F19" s="76"/>
      <c r="G19" s="76"/>
      <c r="H19" s="76"/>
      <c r="I19" s="77"/>
    </row>
    <row r="20" spans="1:19" s="14" customFormat="1" ht="16.5">
      <c r="A20" s="41" t="s">
        <v>10</v>
      </c>
      <c r="B20" s="41"/>
      <c r="C20" s="41"/>
      <c r="D20" s="41"/>
      <c r="E20" s="41"/>
      <c r="F20" s="41"/>
      <c r="G20" s="41"/>
      <c r="H20" s="41"/>
      <c r="I20" s="41"/>
      <c r="P20" s="42"/>
      <c r="Q20" s="43"/>
      <c r="R20" s="43"/>
      <c r="S20" s="43"/>
    </row>
    <row r="21" spans="1:9" s="14" customFormat="1" ht="16.5">
      <c r="A21" s="41" t="s">
        <v>11</v>
      </c>
      <c r="B21" s="41"/>
      <c r="C21" s="41"/>
      <c r="D21" s="41"/>
      <c r="E21" s="41"/>
      <c r="F21" s="41"/>
      <c r="G21" s="41"/>
      <c r="H21" s="41"/>
      <c r="I21" s="41"/>
    </row>
    <row r="22" spans="1:9" s="14" customFormat="1" ht="16.5">
      <c r="A22" s="41" t="s">
        <v>5</v>
      </c>
      <c r="B22" s="41"/>
      <c r="C22" s="41"/>
      <c r="D22" s="41"/>
      <c r="E22" s="41"/>
      <c r="F22" s="41"/>
      <c r="G22" s="41"/>
      <c r="H22" s="41"/>
      <c r="I22" s="41"/>
    </row>
    <row r="23" spans="1:9" s="14" customFormat="1" ht="16.5">
      <c r="A23" s="41" t="s">
        <v>25</v>
      </c>
      <c r="B23" s="41"/>
      <c r="C23" s="41"/>
      <c r="D23" s="41"/>
      <c r="E23" s="41"/>
      <c r="F23" s="41"/>
      <c r="G23" s="41"/>
      <c r="H23" s="41"/>
      <c r="I23" s="41"/>
    </row>
    <row r="24" spans="1:9" s="14" customFormat="1" ht="16.5">
      <c r="A24" s="40" t="s">
        <v>41</v>
      </c>
      <c r="B24" s="44"/>
      <c r="C24" s="44"/>
      <c r="D24" s="44"/>
      <c r="E24" s="44"/>
      <c r="F24" s="44"/>
      <c r="G24" s="44"/>
      <c r="H24" s="44"/>
      <c r="I24" s="44"/>
    </row>
    <row r="25" spans="1:9" s="14" customFormat="1" ht="16.5">
      <c r="A25" s="40" t="s">
        <v>42</v>
      </c>
      <c r="B25" s="44"/>
      <c r="C25" s="44"/>
      <c r="D25" s="44"/>
      <c r="E25" s="44"/>
      <c r="F25" s="44"/>
      <c r="G25" s="44"/>
      <c r="H25" s="44"/>
      <c r="I25" s="44"/>
    </row>
    <row r="26" spans="1:9" s="14" customFormat="1" ht="16.5">
      <c r="A26" s="41" t="s">
        <v>6</v>
      </c>
      <c r="B26" s="41"/>
      <c r="C26" s="41"/>
      <c r="D26" s="41"/>
      <c r="E26" s="41"/>
      <c r="F26" s="41"/>
      <c r="G26" s="41"/>
      <c r="H26" s="41"/>
      <c r="I26" s="45"/>
    </row>
    <row r="27" s="14" customFormat="1" ht="16.5"/>
    <row r="28" spans="1:9" s="14" customFormat="1" ht="27.75" customHeight="1">
      <c r="A28" s="73" t="s">
        <v>2</v>
      </c>
      <c r="B28" s="73"/>
      <c r="C28" s="73"/>
      <c r="D28" s="73"/>
      <c r="E28" s="73"/>
      <c r="F28" s="73"/>
      <c r="G28" s="73"/>
      <c r="H28" s="73"/>
      <c r="I28" s="73"/>
    </row>
    <row r="29" spans="1:9" s="14" customFormat="1" ht="16.5">
      <c r="A29" s="46" t="s">
        <v>7</v>
      </c>
      <c r="B29" s="47"/>
      <c r="C29" s="46"/>
      <c r="D29" s="47"/>
      <c r="E29" s="46"/>
      <c r="F29" s="47"/>
      <c r="G29" s="46"/>
      <c r="H29" s="47"/>
      <c r="I29" s="48"/>
    </row>
    <row r="30" spans="1:9" s="14" customFormat="1" ht="16.5">
      <c r="A30" s="49" t="s">
        <v>8</v>
      </c>
      <c r="B30" s="50"/>
      <c r="C30" s="49"/>
      <c r="D30" s="50"/>
      <c r="E30" s="49"/>
      <c r="F30" s="50"/>
      <c r="G30" s="49"/>
      <c r="H30" s="50"/>
      <c r="I30" s="51"/>
    </row>
    <row r="31" spans="1:9" s="14" customFormat="1" ht="16.5">
      <c r="A31" s="49" t="s">
        <v>12</v>
      </c>
      <c r="B31" s="50"/>
      <c r="C31" s="49"/>
      <c r="D31" s="50"/>
      <c r="E31" s="49"/>
      <c r="F31" s="50"/>
      <c r="G31" s="49"/>
      <c r="H31" s="50"/>
      <c r="I31" s="51"/>
    </row>
    <row r="32" spans="1:9" s="14" customFormat="1" ht="16.5">
      <c r="A32" s="49" t="s">
        <v>14</v>
      </c>
      <c r="B32" s="50"/>
      <c r="C32" s="49"/>
      <c r="D32" s="50"/>
      <c r="E32" s="49"/>
      <c r="F32" s="50"/>
      <c r="G32" s="49"/>
      <c r="H32" s="50"/>
      <c r="I32" s="51"/>
    </row>
    <row r="33" spans="1:9" s="14" customFormat="1" ht="16.5">
      <c r="A33" s="71" t="s">
        <v>13</v>
      </c>
      <c r="B33" s="71"/>
      <c r="C33" s="71"/>
      <c r="D33" s="71"/>
      <c r="E33" s="71"/>
      <c r="F33" s="71"/>
      <c r="G33" s="71"/>
      <c r="H33" s="71"/>
      <c r="I33" s="71"/>
    </row>
    <row r="34" spans="1:9" s="14" customFormat="1" ht="16.5">
      <c r="A34" s="46" t="s">
        <v>43</v>
      </c>
      <c r="B34" s="47"/>
      <c r="C34" s="46"/>
      <c r="D34" s="47"/>
      <c r="E34" s="46"/>
      <c r="F34" s="47"/>
      <c r="G34" s="46"/>
      <c r="H34" s="47"/>
      <c r="I34" s="48"/>
    </row>
    <row r="35" spans="1:9" s="14" customFormat="1" ht="16.5">
      <c r="A35" s="46" t="s">
        <v>44</v>
      </c>
      <c r="B35" s="47"/>
      <c r="C35" s="46"/>
      <c r="D35" s="47"/>
      <c r="E35" s="46"/>
      <c r="F35" s="47"/>
      <c r="G35" s="46"/>
      <c r="H35" s="47"/>
      <c r="I35" s="48"/>
    </row>
    <row r="36" spans="1:9" s="14" customFormat="1" ht="16.5">
      <c r="A36" s="52" t="s">
        <v>9</v>
      </c>
      <c r="B36" s="53"/>
      <c r="C36" s="54"/>
      <c r="D36" s="53"/>
      <c r="E36" s="54"/>
      <c r="F36" s="53"/>
      <c r="G36" s="54"/>
      <c r="H36" s="55"/>
      <c r="I36" s="56"/>
    </row>
  </sheetData>
  <sheetProtection/>
  <mergeCells count="16">
    <mergeCell ref="R3:R5"/>
    <mergeCell ref="A33:I33"/>
    <mergeCell ref="D4:E4"/>
    <mergeCell ref="F4:G4"/>
    <mergeCell ref="H4:I4"/>
    <mergeCell ref="A19:I19"/>
    <mergeCell ref="A28:I28"/>
    <mergeCell ref="I3:M3"/>
    <mergeCell ref="N3:O4"/>
    <mergeCell ref="P3:Q4"/>
    <mergeCell ref="B3:C3"/>
    <mergeCell ref="D3:H3"/>
    <mergeCell ref="J4:K4"/>
    <mergeCell ref="L4:M4"/>
    <mergeCell ref="B4:B5"/>
    <mergeCell ref="C4:C5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kjhb</dc:creator>
  <cp:keywords/>
  <dc:description/>
  <cp:lastModifiedBy>蘇郁惠</cp:lastModifiedBy>
  <cp:lastPrinted>2012-01-30T09:06:30Z</cp:lastPrinted>
  <dcterms:created xsi:type="dcterms:W3CDTF">2003-03-28T03:41:38Z</dcterms:created>
  <dcterms:modified xsi:type="dcterms:W3CDTF">2014-02-13T09:07:39Z</dcterms:modified>
  <cp:category/>
  <cp:version/>
  <cp:contentType/>
  <cp:contentStatus/>
</cp:coreProperties>
</file>