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'BDdcs01a'!$A$2:$P$12</definedName>
    <definedName name="_xlnm.Print_Area" localSheetId="1">'BDdcs01b'!$A$2:$I$29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<sst xmlns="http://schemas.openxmlformats.org/spreadsheetml/2006/main" count="99" uniqueCount="76">
  <si>
    <t>日期 Date：113/04/19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</si>
  <si>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</si>
  <si>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</si>
  <si>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</si>
  <si>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</si>
  <si>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</si>
  <si>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</si>
  <si>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</si>
  <si>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</si>
  <si>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</si>
  <si>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</si>
  <si>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</si>
  <si>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</si>
  <si>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</si>
  <si>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</si>
  <si>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</si>
  <si>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</si>
  <si>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</si>
  <si>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</si>
  <si>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</si>
  <si>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</si>
  <si>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</si>
  <si>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</si>
  <si>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</si>
  <si>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</si>
  <si>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</si>
  <si>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A03114</t>
  </si>
  <si>
    <t>103央甲14</t>
  </si>
  <si>
    <t>TWD</t>
  </si>
  <si>
    <t>A08107</t>
  </si>
  <si>
    <t>108央債甲7</t>
  </si>
  <si>
    <t>A09107</t>
  </si>
  <si>
    <t>109央債甲7</t>
  </si>
  <si>
    <t>B618DT</t>
  </si>
  <si>
    <t>P13台積1A</t>
  </si>
  <si>
    <t>-</t>
  </si>
  <si>
    <t>B98915</t>
  </si>
  <si>
    <t>P13國泰金1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</si>
  <si>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</si>
  <si>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</si>
  <si>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</si>
  <si>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</si>
  <si>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</si>
  <si>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Date：2024/04/19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</si>
  <si>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</si>
  <si>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</si>
  <si>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</si>
  <si>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</si>
  <si>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</si>
  <si>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</si>
  <si>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</si>
  <si>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</si>
  <si>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</si>
  <si>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</si>
  <si>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</si>
  <si>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</si>
  <si>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</si>
  <si>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61-90</t>
  </si>
  <si>
    <t>91-180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</si>
  <si>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</si>
  <si>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</si>
  <si>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</si>
  <si>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</si>
  <si>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</si>
  <si>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</si>
  <si>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21-30</t>
  </si>
  <si>
    <t>31-60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</si>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</sst>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9\WebBD202404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1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3" t="s">
        <v>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9.2</v>
      </c>
      <c r="E5" s="26">
        <v>10.45</v>
      </c>
      <c r="F5" s="27">
        <v>105.2713</v>
      </c>
      <c r="G5" s="27">
        <v>105.2713</v>
      </c>
      <c r="H5" s="27">
        <v>105.2713</v>
      </c>
      <c r="I5" s="27">
        <v>1.695</v>
      </c>
      <c r="J5" s="27">
        <v>1.695</v>
      </c>
      <c r="K5" s="27">
        <v>1.695</v>
      </c>
      <c r="L5" s="28">
        <v>-0.041</v>
      </c>
      <c r="M5" s="29">
        <v>315798946</v>
      </c>
      <c r="N5" s="29">
        <v>300000000</v>
      </c>
      <c r="O5" s="29">
        <v>1</v>
      </c>
      <c r="P5" s="30"/>
    </row>
    <row r="6" spans="1:16" ht="14.25" outlineLevel="2">
      <c r="A6" s="24" t="s">
        <v>29</v>
      </c>
      <c r="B6" s="25" t="s">
        <v>30</v>
      </c>
      <c r="C6" s="24" t="s">
        <v>28</v>
      </c>
      <c r="D6" s="26">
        <v>0.24</v>
      </c>
      <c r="E6" s="26">
        <v>0.24</v>
      </c>
      <c r="F6" s="27">
        <v>99.7896</v>
      </c>
      <c r="G6" s="27">
        <v>99.7896</v>
      </c>
      <c r="H6" s="27">
        <v>99.7896</v>
      </c>
      <c r="I6" s="27">
        <v>1.37</v>
      </c>
      <c r="J6" s="27">
        <v>1.37</v>
      </c>
      <c r="K6" s="27">
        <v>1.37</v>
      </c>
      <c r="L6" s="28">
        <v>-0.01</v>
      </c>
      <c r="M6" s="29">
        <v>2045880152</v>
      </c>
      <c r="N6" s="29">
        <v>2050000000</v>
      </c>
      <c r="O6" s="29">
        <v>1</v>
      </c>
      <c r="P6" s="30"/>
    </row>
    <row r="7" spans="1:16" ht="14.25" outlineLevel="2">
      <c r="A7" s="24" t="s">
        <v>31</v>
      </c>
      <c r="B7" s="25" t="s">
        <v>32</v>
      </c>
      <c r="C7" s="24" t="s">
        <v>28</v>
      </c>
      <c r="D7" s="26">
        <v>1.22</v>
      </c>
      <c r="E7" s="26">
        <v>1.24</v>
      </c>
      <c r="F7" s="27">
        <v>98.5921</v>
      </c>
      <c r="G7" s="27">
        <v>98.5921</v>
      </c>
      <c r="H7" s="27">
        <v>98.5921</v>
      </c>
      <c r="I7" s="27">
        <v>1.4</v>
      </c>
      <c r="J7" s="27">
        <v>1.4</v>
      </c>
      <c r="K7" s="27">
        <v>1.4</v>
      </c>
      <c r="L7" s="28">
        <v>-0.01</v>
      </c>
      <c r="M7" s="29">
        <v>2021390752</v>
      </c>
      <c r="N7" s="29">
        <v>2050000000</v>
      </c>
      <c r="O7" s="29">
        <v>1</v>
      </c>
      <c r="P7" s="30"/>
    </row>
    <row r="8" spans="1:16" ht="14.25" outlineLevel="2">
      <c r="A8" s="24" t="s">
        <v>33</v>
      </c>
      <c r="B8" s="25" t="s">
        <v>34</v>
      </c>
      <c r="C8" s="24" t="s">
        <v>28</v>
      </c>
      <c r="D8" s="26">
        <v>4.65</v>
      </c>
      <c r="E8" s="26">
        <v>4.9</v>
      </c>
      <c r="F8" s="27">
        <v>98.5736</v>
      </c>
      <c r="G8" s="27">
        <v>98.5851</v>
      </c>
      <c r="H8" s="27">
        <v>98.5777</v>
      </c>
      <c r="I8" s="27">
        <v>1.9475</v>
      </c>
      <c r="J8" s="27">
        <v>1.945</v>
      </c>
      <c r="K8" s="27">
        <v>1.9466</v>
      </c>
      <c r="L8" s="28" t="s">
        <v>35</v>
      </c>
      <c r="M8" s="29">
        <v>591481766</v>
      </c>
      <c r="N8" s="29">
        <v>600000000</v>
      </c>
      <c r="O8" s="29">
        <v>3</v>
      </c>
      <c r="P8" s="30">
        <v>36.58</v>
      </c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4.68</v>
      </c>
      <c r="E9" s="26">
        <v>4.93</v>
      </c>
      <c r="F9" s="27">
        <v>98.3699</v>
      </c>
      <c r="G9" s="27">
        <v>98.3699</v>
      </c>
      <c r="H9" s="27">
        <v>98.3699</v>
      </c>
      <c r="I9" s="27">
        <v>2</v>
      </c>
      <c r="J9" s="27">
        <v>2</v>
      </c>
      <c r="K9" s="27">
        <v>2</v>
      </c>
      <c r="L9" s="28" t="s">
        <v>35</v>
      </c>
      <c r="M9" s="29">
        <v>245933080</v>
      </c>
      <c r="N9" s="29">
        <v>250000000</v>
      </c>
      <c r="O9" s="29">
        <v>1</v>
      </c>
      <c r="P9" s="30">
        <v>41.77</v>
      </c>
    </row>
    <row r="10" spans="1:16" ht="14.25" outlineLevel="1">
      <c r="A10" s="31" t="s">
        <v>38</v>
      </c>
      <c r="B10" s="31"/>
      <c r="C10" s="32" t="s">
        <v>39</v>
      </c>
      <c r="D10" s="33"/>
      <c r="E10" s="33"/>
      <c r="F10" s="34"/>
      <c r="G10" s="34"/>
      <c r="H10" s="34"/>
      <c r="I10" s="34"/>
      <c r="J10" s="34"/>
      <c r="K10" s="34"/>
      <c r="L10" s="35"/>
      <c r="M10" s="36">
        <f>SUBTOTAL(9,M5:M9)</f>
        <v>5220484696</v>
      </c>
      <c r="N10" s="36">
        <f>SUBTOTAL(9,N5:N9)</f>
        <v>5250000000</v>
      </c>
      <c r="O10" s="36">
        <f>SUBTOTAL(9,O5:O9)</f>
        <v>7</v>
      </c>
      <c r="P10" s="37"/>
    </row>
    <row r="11" spans="1:3" ht="14.25">
      <c r="A11" s="38" t="s">
        <v>40</v>
      </c>
      <c r="B11" s="38"/>
      <c r="C11" s="39" t="s">
        <v>41</v>
      </c>
    </row>
    <row r="12" spans="1:3" ht="14.25">
      <c r="A12" s="40"/>
      <c r="B12" s="40"/>
      <c r="C12" s="40" t="s">
        <v>42</v>
      </c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</sheetData>
  <sheetProtection/>
  <mergeCells count="5">
    <mergeCell ref="A1:P1"/>
    <mergeCell ref="A3:B3"/>
    <mergeCell ref="F3:H3"/>
    <mergeCell ref="I3:K3"/>
    <mergeCell ref="A11:B11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Value&gt;&amp;R&amp;"新細明體,標準"&amp;8製表時間：113/04/19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29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8" customWidth="1"/>
    <col min="9" max="9" width="15.625" style="48" customWidth="1"/>
    <col min="10" max="10" width="14.25390625" style="48" customWidth="1"/>
    <col min="11" max="11" width="12.125" style="48" customWidth="1"/>
    <col min="12" max="12" width="11.75390625" style="48" customWidth="1"/>
    <col min="13" max="15" width="9.00390625" style="48" customWidth="1"/>
    <col min="16" max="16384" width="9.00390625" style="3" customWidth="1"/>
  </cols>
  <sheetData>
    <row r="1" spans="1:9" s="1" customFormat="1" ht="39.75" customHeight="1">
      <c r="A1" s="83" t="s">
        <v>75</v>
      </c>
      <c r="B1" s="84"/>
      <c r="C1" s="84"/>
      <c r="D1" s="84"/>
      <c r="E1" s="84"/>
      <c r="F1" s="84"/>
      <c r="G1" s="84"/>
      <c r="H1" s="84"/>
      <c r="I1" s="84"/>
    </row>
    <row r="2" s="1" customFormat="1" ht="14.25">
      <c r="A2" s="1" t="s">
        <v>43</v>
      </c>
    </row>
    <row r="3" spans="1:9" ht="27.75" customHeight="1">
      <c r="A3" s="41" t="s">
        <v>44</v>
      </c>
      <c r="B3" s="42" t="s">
        <v>45</v>
      </c>
      <c r="C3" s="43" t="s">
        <v>46</v>
      </c>
      <c r="D3" s="44"/>
      <c r="E3" s="42" t="s">
        <v>47</v>
      </c>
      <c r="F3" s="45" t="s">
        <v>48</v>
      </c>
      <c r="G3" s="46"/>
      <c r="H3" s="46"/>
      <c r="I3" s="47" t="s">
        <v>49</v>
      </c>
    </row>
    <row r="4" spans="1:19" ht="27.75" customHeight="1">
      <c r="A4" s="49" t="s">
        <v>50</v>
      </c>
      <c r="B4" s="50" t="s">
        <v>51</v>
      </c>
      <c r="C4" s="51" t="s">
        <v>12</v>
      </c>
      <c r="D4" s="52" t="s">
        <v>52</v>
      </c>
      <c r="E4" s="50" t="s">
        <v>53</v>
      </c>
      <c r="F4" s="53" t="s">
        <v>18</v>
      </c>
      <c r="G4" s="54" t="s">
        <v>17</v>
      </c>
      <c r="H4" s="53" t="s">
        <v>54</v>
      </c>
      <c r="I4" s="55" t="s">
        <v>22</v>
      </c>
      <c r="K4" s="56"/>
      <c r="O4" s="2"/>
      <c r="P4" s="48"/>
      <c r="Q4" s="48"/>
      <c r="R4" s="48"/>
      <c r="S4" s="48"/>
    </row>
    <row r="5" spans="1:9" ht="14.25" outlineLevel="3">
      <c r="A5" s="24" t="s">
        <v>55</v>
      </c>
      <c r="B5" s="25" t="s">
        <v>56</v>
      </c>
      <c r="C5" s="57"/>
      <c r="D5" s="58"/>
      <c r="E5" s="24" t="s">
        <v>57</v>
      </c>
      <c r="F5" s="59">
        <v>2.75</v>
      </c>
      <c r="G5" s="59">
        <v>2.75</v>
      </c>
      <c r="H5" s="59">
        <v>2.75</v>
      </c>
      <c r="I5" s="60">
        <v>1508552.96</v>
      </c>
    </row>
    <row r="6" spans="1:9" ht="14.25" outlineLevel="3">
      <c r="A6" s="24"/>
      <c r="B6" s="25"/>
      <c r="C6" s="57"/>
      <c r="D6" s="58"/>
      <c r="E6" s="24" t="s">
        <v>58</v>
      </c>
      <c r="F6" s="59">
        <v>2.8</v>
      </c>
      <c r="G6" s="59">
        <v>2.8</v>
      </c>
      <c r="H6" s="59">
        <v>2.8</v>
      </c>
      <c r="I6" s="60">
        <v>6500000</v>
      </c>
    </row>
    <row r="7" spans="1:9" ht="14.25" outlineLevel="3">
      <c r="A7" s="24"/>
      <c r="B7" s="25" t="s">
        <v>59</v>
      </c>
      <c r="C7" s="57"/>
      <c r="D7" s="58"/>
      <c r="E7" s="24"/>
      <c r="F7" s="59"/>
      <c r="G7" s="59"/>
      <c r="H7" s="59"/>
      <c r="I7" s="60">
        <v>2314295.15</v>
      </c>
    </row>
    <row r="8" spans="1:9" ht="14.25" outlineLevel="2">
      <c r="A8" s="24"/>
      <c r="B8" s="61" t="s">
        <v>60</v>
      </c>
      <c r="C8" s="62"/>
      <c r="D8" s="63"/>
      <c r="E8" s="64"/>
      <c r="F8" s="65"/>
      <c r="G8" s="65"/>
      <c r="H8" s="65"/>
      <c r="I8" s="66">
        <f>SUBTOTAL(9,I5:I7)</f>
        <v>10322848.11</v>
      </c>
    </row>
    <row r="9" spans="1:15" s="75" customFormat="1" ht="39.75" customHeight="1" outlineLevel="1">
      <c r="A9" s="67" t="s">
        <v>61</v>
      </c>
      <c r="B9" s="68"/>
      <c r="C9" s="69"/>
      <c r="D9" s="70"/>
      <c r="E9" s="71"/>
      <c r="F9" s="72"/>
      <c r="G9" s="72"/>
      <c r="H9" s="72"/>
      <c r="I9" s="73">
        <f>SUBTOTAL(9,I5:I7)</f>
        <v>10322848.11</v>
      </c>
      <c r="J9" s="74"/>
      <c r="K9" s="74"/>
      <c r="L9" s="74"/>
      <c r="M9" s="74"/>
      <c r="N9" s="74"/>
      <c r="O9" s="74"/>
    </row>
    <row r="10" spans="1:9" ht="14.25" outlineLevel="3">
      <c r="A10" s="24" t="s">
        <v>28</v>
      </c>
      <c r="B10" s="25" t="s">
        <v>56</v>
      </c>
      <c r="C10" s="57"/>
      <c r="D10" s="58"/>
      <c r="E10" s="24" t="s">
        <v>62</v>
      </c>
      <c r="F10" s="59">
        <v>1.42</v>
      </c>
      <c r="G10" s="59">
        <v>0.76</v>
      </c>
      <c r="H10" s="59">
        <v>1.0243</v>
      </c>
      <c r="I10" s="29">
        <v>2197212197</v>
      </c>
    </row>
    <row r="11" spans="1:9" ht="14.25" outlineLevel="3">
      <c r="A11" s="24"/>
      <c r="B11" s="25"/>
      <c r="C11" s="57"/>
      <c r="D11" s="58"/>
      <c r="E11" s="24" t="s">
        <v>63</v>
      </c>
      <c r="F11" s="59">
        <v>1.51</v>
      </c>
      <c r="G11" s="59">
        <v>0.11</v>
      </c>
      <c r="H11" s="59">
        <v>1.1966</v>
      </c>
      <c r="I11" s="29">
        <v>23506256487</v>
      </c>
    </row>
    <row r="12" spans="1:9" ht="14.25" outlineLevel="3">
      <c r="A12" s="24"/>
      <c r="B12" s="25"/>
      <c r="C12" s="57"/>
      <c r="D12" s="58"/>
      <c r="E12" s="24" t="s">
        <v>64</v>
      </c>
      <c r="F12" s="59">
        <v>1.53</v>
      </c>
      <c r="G12" s="59">
        <v>0.65</v>
      </c>
      <c r="H12" s="59">
        <v>1.026</v>
      </c>
      <c r="I12" s="29">
        <v>17179171782</v>
      </c>
    </row>
    <row r="13" spans="1:9" ht="14.25" outlineLevel="3">
      <c r="A13" s="24"/>
      <c r="B13" s="25"/>
      <c r="C13" s="57"/>
      <c r="D13" s="58"/>
      <c r="E13" s="24" t="s">
        <v>65</v>
      </c>
      <c r="F13" s="59">
        <v>1.53</v>
      </c>
      <c r="G13" s="59">
        <v>0.87</v>
      </c>
      <c r="H13" s="59">
        <v>1.3263</v>
      </c>
      <c r="I13" s="29">
        <v>10725947251</v>
      </c>
    </row>
    <row r="14" spans="1:9" ht="14.25" outlineLevel="3">
      <c r="A14" s="24"/>
      <c r="B14" s="25"/>
      <c r="C14" s="57"/>
      <c r="D14" s="58"/>
      <c r="E14" s="24" t="s">
        <v>66</v>
      </c>
      <c r="F14" s="59">
        <v>1.53</v>
      </c>
      <c r="G14" s="59">
        <v>0.78</v>
      </c>
      <c r="H14" s="59">
        <v>1.3186</v>
      </c>
      <c r="I14" s="29">
        <v>14227578282</v>
      </c>
    </row>
    <row r="15" spans="1:9" ht="14.25" outlineLevel="3">
      <c r="A15" s="24"/>
      <c r="B15" s="25"/>
      <c r="C15" s="57"/>
      <c r="D15" s="58"/>
      <c r="E15" s="24" t="s">
        <v>57</v>
      </c>
      <c r="F15" s="59">
        <v>1.33</v>
      </c>
      <c r="G15" s="59">
        <v>0.48</v>
      </c>
      <c r="H15" s="59">
        <v>1.0006</v>
      </c>
      <c r="I15" s="29">
        <v>197580187</v>
      </c>
    </row>
    <row r="16" spans="1:9" ht="14.25" outlineLevel="3">
      <c r="A16" s="24"/>
      <c r="B16" s="25"/>
      <c r="C16" s="57"/>
      <c r="D16" s="58"/>
      <c r="E16" s="24" t="s">
        <v>58</v>
      </c>
      <c r="F16" s="59">
        <v>1.3</v>
      </c>
      <c r="G16" s="59">
        <v>0.7</v>
      </c>
      <c r="H16" s="59">
        <v>0.8611</v>
      </c>
      <c r="I16" s="29">
        <v>412390896</v>
      </c>
    </row>
    <row r="17" spans="1:9" ht="14.25" outlineLevel="3">
      <c r="A17" s="24"/>
      <c r="B17" s="25"/>
      <c r="C17" s="57"/>
      <c r="D17" s="58"/>
      <c r="E17" s="24" t="s">
        <v>67</v>
      </c>
      <c r="F17" s="59">
        <v>0.82</v>
      </c>
      <c r="G17" s="59">
        <v>0.82</v>
      </c>
      <c r="H17" s="59">
        <v>0.82</v>
      </c>
      <c r="I17" s="29">
        <v>43778042</v>
      </c>
    </row>
    <row r="18" spans="1:9" ht="14.25" outlineLevel="3">
      <c r="A18" s="24"/>
      <c r="B18" s="25" t="s">
        <v>59</v>
      </c>
      <c r="C18" s="57"/>
      <c r="D18" s="58"/>
      <c r="E18" s="24"/>
      <c r="F18" s="59"/>
      <c r="G18" s="59"/>
      <c r="H18" s="59"/>
      <c r="I18" s="29">
        <v>65905826955</v>
      </c>
    </row>
    <row r="19" spans="1:9" ht="14.25" outlineLevel="2">
      <c r="A19" s="24"/>
      <c r="B19" s="76" t="s">
        <v>60</v>
      </c>
      <c r="C19" s="77"/>
      <c r="D19" s="78"/>
      <c r="E19" s="79"/>
      <c r="F19" s="80"/>
      <c r="G19" s="80"/>
      <c r="H19" s="80"/>
      <c r="I19" s="36">
        <f>SUBTOTAL(9,I10:I18)</f>
        <v>134395742079</v>
      </c>
    </row>
    <row r="20" spans="1:9" ht="14.25" outlineLevel="3">
      <c r="A20" s="24"/>
      <c r="B20" s="25" t="s">
        <v>68</v>
      </c>
      <c r="C20" s="57"/>
      <c r="D20" s="58"/>
      <c r="E20" s="24" t="s">
        <v>63</v>
      </c>
      <c r="F20" s="59">
        <v>1.49</v>
      </c>
      <c r="G20" s="59">
        <v>1.29</v>
      </c>
      <c r="H20" s="59">
        <v>1.4335</v>
      </c>
      <c r="I20" s="29">
        <v>1250000000</v>
      </c>
    </row>
    <row r="21" spans="1:9" ht="14.25" outlineLevel="3">
      <c r="A21" s="24"/>
      <c r="B21" s="25"/>
      <c r="C21" s="57"/>
      <c r="D21" s="58"/>
      <c r="E21" s="24" t="s">
        <v>64</v>
      </c>
      <c r="F21" s="59">
        <v>1.53</v>
      </c>
      <c r="G21" s="59">
        <v>1.29</v>
      </c>
      <c r="H21" s="59">
        <v>1.4912</v>
      </c>
      <c r="I21" s="29">
        <v>588634376</v>
      </c>
    </row>
    <row r="22" spans="1:9" ht="14.25" outlineLevel="3">
      <c r="A22" s="24"/>
      <c r="B22" s="25"/>
      <c r="C22" s="57"/>
      <c r="D22" s="58"/>
      <c r="E22" s="24" t="s">
        <v>65</v>
      </c>
      <c r="F22" s="59">
        <v>1.53</v>
      </c>
      <c r="G22" s="59">
        <v>1.15</v>
      </c>
      <c r="H22" s="59">
        <v>1.4166</v>
      </c>
      <c r="I22" s="29">
        <v>5561656075</v>
      </c>
    </row>
    <row r="23" spans="1:9" ht="14.25" outlineLevel="3">
      <c r="A23" s="24"/>
      <c r="B23" s="25"/>
      <c r="C23" s="57"/>
      <c r="D23" s="58"/>
      <c r="E23" s="24" t="s">
        <v>66</v>
      </c>
      <c r="F23" s="59">
        <v>1.53</v>
      </c>
      <c r="G23" s="59">
        <v>1.325</v>
      </c>
      <c r="H23" s="59">
        <v>1.4218</v>
      </c>
      <c r="I23" s="29">
        <v>4468998396</v>
      </c>
    </row>
    <row r="24" spans="1:9" ht="14.25" outlineLevel="3">
      <c r="A24" s="24"/>
      <c r="B24" s="25" t="s">
        <v>69</v>
      </c>
      <c r="C24" s="57"/>
      <c r="D24" s="58"/>
      <c r="E24" s="24"/>
      <c r="F24" s="59"/>
      <c r="G24" s="59"/>
      <c r="H24" s="59"/>
      <c r="I24" s="29">
        <v>12003664611</v>
      </c>
    </row>
    <row r="25" spans="1:9" ht="14.25" outlineLevel="2">
      <c r="A25" s="24"/>
      <c r="B25" s="61" t="s">
        <v>70</v>
      </c>
      <c r="C25" s="62"/>
      <c r="D25" s="63"/>
      <c r="E25" s="64"/>
      <c r="F25" s="65"/>
      <c r="G25" s="65"/>
      <c r="H25" s="65"/>
      <c r="I25" s="81">
        <f>SUBTOTAL(9,I20:I24)</f>
        <v>23872953458</v>
      </c>
    </row>
    <row r="26" spans="1:15" s="75" customFormat="1" ht="39.75" customHeight="1" outlineLevel="1">
      <c r="A26" s="67" t="s">
        <v>71</v>
      </c>
      <c r="B26" s="68"/>
      <c r="C26" s="69"/>
      <c r="D26" s="70"/>
      <c r="E26" s="71"/>
      <c r="F26" s="72"/>
      <c r="G26" s="72"/>
      <c r="H26" s="72"/>
      <c r="I26" s="82">
        <f>SUBTOTAL(9,I10:I24)</f>
        <v>158268695537</v>
      </c>
      <c r="J26" s="74"/>
      <c r="K26" s="74"/>
      <c r="L26" s="74"/>
      <c r="M26" s="74"/>
      <c r="N26" s="74"/>
      <c r="O26" s="74"/>
    </row>
    <row r="27" spans="1:9" ht="14.25" outlineLevel="3">
      <c r="A27" s="24" t="s">
        <v>72</v>
      </c>
      <c r="B27" s="25" t="s">
        <v>59</v>
      </c>
      <c r="C27" s="57"/>
      <c r="D27" s="58"/>
      <c r="E27" s="24"/>
      <c r="F27" s="59"/>
      <c r="G27" s="59"/>
      <c r="H27" s="59"/>
      <c r="I27" s="60">
        <v>20998800</v>
      </c>
    </row>
    <row r="28" spans="1:9" ht="14.25" outlineLevel="2">
      <c r="A28" s="24"/>
      <c r="B28" s="61" t="s">
        <v>60</v>
      </c>
      <c r="C28" s="62"/>
      <c r="D28" s="63"/>
      <c r="E28" s="64"/>
      <c r="F28" s="65"/>
      <c r="G28" s="65"/>
      <c r="H28" s="65"/>
      <c r="I28" s="66">
        <f>SUBTOTAL(9,I27:I27)</f>
        <v>20998800</v>
      </c>
    </row>
    <row r="29" spans="1:15" s="75" customFormat="1" ht="39.75" customHeight="1" outlineLevel="1">
      <c r="A29" s="67" t="s">
        <v>73</v>
      </c>
      <c r="B29" s="68"/>
      <c r="C29" s="69"/>
      <c r="D29" s="70"/>
      <c r="E29" s="71"/>
      <c r="F29" s="72"/>
      <c r="G29" s="72"/>
      <c r="H29" s="72"/>
      <c r="I29" s="73">
        <f>SUBTOTAL(9,I27:I27)</f>
        <v>20998800</v>
      </c>
      <c r="J29" s="74"/>
      <c r="K29" s="74"/>
      <c r="L29" s="74"/>
      <c r="M29" s="74"/>
      <c r="N29" s="74"/>
      <c r="O29" s="74"/>
    </row>
    <row r="30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Value&gt;&amp;R&amp;"新細明體,標準"&amp;8製表時間：2024/04/19  17:14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2024-04-19T09:15:40Z</dcterms:created>
  <dcterms:modified xsi:type="dcterms:W3CDTF">2024-04-19T09:15:42Z</dcterms:modified>
  <cp:category/>
  <cp:version/>
  <cp:contentType/>
  <cp:contentStatus/>
</cp:coreProperties>
</file>